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sr17159\Desktop\"/>
    </mc:Choice>
  </mc:AlternateContent>
  <xr:revisionPtr revIDLastSave="0" documentId="13_ncr:1_{0C56577B-3259-48A5-BF45-DA7E3BCD0CAF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predseda" sheetId="1" r:id="rId1"/>
    <sheet name="poslanci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2" l="1"/>
  <c r="H17" i="2"/>
  <c r="H16" i="2"/>
  <c r="H15" i="2"/>
  <c r="H14" i="2"/>
  <c r="H13" i="2"/>
  <c r="H12" i="2"/>
  <c r="H11" i="2"/>
  <c r="H10" i="2"/>
  <c r="H9" i="2"/>
  <c r="H8" i="2"/>
  <c r="H7" i="2"/>
  <c r="H6" i="2"/>
  <c r="H17" i="1"/>
  <c r="H15" i="1"/>
  <c r="H16" i="1"/>
  <c r="H24" i="1"/>
  <c r="H23" i="1"/>
  <c r="H22" i="1"/>
  <c r="H21" i="1"/>
  <c r="H20" i="1"/>
  <c r="H19" i="1"/>
  <c r="H18" i="1"/>
  <c r="H25" i="1"/>
  <c r="G19" i="2" l="1"/>
  <c r="H26" i="1"/>
  <c r="G26" i="1"/>
  <c r="H9" i="1"/>
  <c r="H8" i="1"/>
  <c r="H7" i="1"/>
  <c r="H6" i="1"/>
  <c r="H5" i="1"/>
  <c r="I6" i="1" l="1"/>
  <c r="I23" i="1"/>
  <c r="I15" i="1"/>
  <c r="I16" i="1"/>
  <c r="I22" i="1"/>
  <c r="I21" i="1"/>
  <c r="I17" i="1"/>
  <c r="I20" i="1"/>
  <c r="I19" i="1"/>
  <c r="I18" i="1"/>
  <c r="I24" i="1"/>
  <c r="I25" i="1"/>
  <c r="C19" i="2"/>
  <c r="D19" i="2"/>
  <c r="E19" i="2"/>
  <c r="F19" i="2"/>
  <c r="F26" i="1"/>
  <c r="E26" i="1"/>
  <c r="D26" i="1"/>
  <c r="C26" i="1"/>
  <c r="I26" i="1" l="1"/>
  <c r="H19" i="2"/>
  <c r="I9" i="1"/>
  <c r="I8" i="1"/>
  <c r="I7" i="1"/>
  <c r="I18" i="2" l="1"/>
  <c r="I17" i="2"/>
  <c r="I9" i="2"/>
  <c r="I16" i="2"/>
  <c r="I8" i="2"/>
  <c r="I15" i="2"/>
  <c r="I7" i="2"/>
  <c r="I14" i="2"/>
  <c r="I13" i="2"/>
  <c r="I12" i="2"/>
  <c r="I10" i="2"/>
  <c r="I11" i="2"/>
  <c r="I6" i="2"/>
  <c r="I19" i="2" l="1"/>
</calcChain>
</file>

<file path=xl/sharedStrings.xml><?xml version="1.0" encoding="utf-8"?>
<sst xmlns="http://schemas.openxmlformats.org/spreadsheetml/2006/main" count="106" uniqueCount="62">
  <si>
    <t>1.</t>
  </si>
  <si>
    <t>2.</t>
  </si>
  <si>
    <t>3.</t>
  </si>
  <si>
    <t>4.</t>
  </si>
  <si>
    <t>Por.č.</t>
  </si>
  <si>
    <t>Kandidáti</t>
  </si>
  <si>
    <t>1.okrsok</t>
  </si>
  <si>
    <t>2.okrsok</t>
  </si>
  <si>
    <t>3.okrsok</t>
  </si>
  <si>
    <t>4.okrsok</t>
  </si>
  <si>
    <t>spolu</t>
  </si>
  <si>
    <t>Počet platných hlasov</t>
  </si>
  <si>
    <t>Počet  oprávnených osôb vo volebnom okrsku zapísaných do zoznamu voličov</t>
  </si>
  <si>
    <t>Počet odovzdaných obálok</t>
  </si>
  <si>
    <t>Počet platných  hlasovacích  lístkov odovzdaných pre voľby do zastupiteľstva</t>
  </si>
  <si>
    <t>2. okrsok</t>
  </si>
  <si>
    <t>počet</t>
  </si>
  <si>
    <t>%</t>
  </si>
  <si>
    <t>Počet voličov, ktorým boli vydané obálky</t>
  </si>
  <si>
    <t>Spolu</t>
  </si>
  <si>
    <t>5.</t>
  </si>
  <si>
    <t>6.</t>
  </si>
  <si>
    <t>Miloslav Repaský, Mgr.</t>
  </si>
  <si>
    <t>7.</t>
  </si>
  <si>
    <t>8.</t>
  </si>
  <si>
    <t>9.</t>
  </si>
  <si>
    <t>10.</t>
  </si>
  <si>
    <t>11.</t>
  </si>
  <si>
    <t>12.</t>
  </si>
  <si>
    <t>13.</t>
  </si>
  <si>
    <t>Vypracoval: Mgr. Jozef Srnka</t>
  </si>
  <si>
    <t>5.okrsok</t>
  </si>
  <si>
    <t>Por.   č.</t>
  </si>
  <si>
    <t>Výsledky volieb do orgánov samosprávnych krajov konaných                                    24.októbra 2026</t>
  </si>
  <si>
    <t>Drahomír Čureja</t>
  </si>
  <si>
    <t>Marián Geci, Ing.</t>
  </si>
  <si>
    <t>Ľubomír Goliáš</t>
  </si>
  <si>
    <t>Jozef Ištok</t>
  </si>
  <si>
    <t>Zoltán Kašo</t>
  </si>
  <si>
    <t>Judita Laššáková, Mgr.</t>
  </si>
  <si>
    <t>Milan Majerský, PaedDr., PhD.</t>
  </si>
  <si>
    <t>Samuel Migaľ, Mgr.</t>
  </si>
  <si>
    <t>Milan Mazurek, Bc.</t>
  </si>
  <si>
    <t>Ján Stanko</t>
  </si>
  <si>
    <t>Monika Lešková, Mgr.</t>
  </si>
  <si>
    <t>Výsledky volieb do orgánov samosprávnych krajov konaných                                               24.októbra 2026</t>
  </si>
  <si>
    <t>Kandidáti pre voľby predsedu Prešovského samosprávneho kraja  24.októbra 2026</t>
  </si>
  <si>
    <t>Kandidáti pre voľby poslancov do zastupiteľstva Prešovského samosprávneho kraja               24.októbra 2026</t>
  </si>
  <si>
    <t>Miroslav Brincko, Mgr.</t>
  </si>
  <si>
    <t>Tomáš Budz</t>
  </si>
  <si>
    <t>Miroslav Čonka, Mgr.</t>
  </si>
  <si>
    <t>Ľubomír Glevický</t>
  </si>
  <si>
    <t>Vincent Koňak</t>
  </si>
  <si>
    <t>Ján Košík, Mgr.</t>
  </si>
  <si>
    <t>Vladimír Ledecký, PhDr.</t>
  </si>
  <si>
    <t>Adam Liščák</t>
  </si>
  <si>
    <t>Adam Novák</t>
  </si>
  <si>
    <t>Peter Pekarčík, MVDr.</t>
  </si>
  <si>
    <t>Jana Suráková, MUDr.</t>
  </si>
  <si>
    <t>Jozef Gura, Mgr.</t>
  </si>
  <si>
    <t>V Spišskom Podhradí dňa: 24.10.2026</t>
  </si>
  <si>
    <t>Počet platných hlasovacích lístkov odovzdaných pre voľby predsedu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</si>
</sst>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2" fontId="3" fillId="2" borderId="24" xfId="0" applyNumberFormat="1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2" fontId="3" fillId="2" borderId="14" xfId="0" applyNumberFormat="1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0" borderId="0" xfId="0" applyFill="1"/>
    <xf numFmtId="0" fontId="3" fillId="0" borderId="10" xfId="0" applyFont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10" xfId="0" applyFont="1" applyBorder="1" applyAlignment="1">
      <alignment horizontal="center" vertical="center"/>
    </xf>
    <xf numFmtId="0" fontId="5" fillId="0" borderId="13" xfId="0" applyFont="1" applyBorder="1" applyAlignment="1"/>
    <xf numFmtId="0" fontId="3" fillId="0" borderId="2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5" fillId="0" borderId="12" xfId="0" applyFont="1" applyBorder="1" applyAlignment="1"/>
    <xf numFmtId="0" fontId="3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D28" sqref="D28"/>
    </sheetView>
  </sheetViews>
  <sheetFormatPr defaultRowHeight="15" x14ac:dyDescent="0.25"/>
  <cols>
    <col min="1" max="1" width="5.7109375" customWidth="1"/>
    <col min="2" max="2" width="26.85546875" customWidth="1"/>
    <col min="3" max="9" width="8.7109375" customWidth="1"/>
  </cols>
  <sheetData>
    <row r="1" spans="1:10" ht="47.25" customHeight="1" x14ac:dyDescent="0.3">
      <c r="A1" s="61" t="s">
        <v>33</v>
      </c>
      <c r="B1" s="62"/>
      <c r="C1" s="62"/>
      <c r="D1" s="62"/>
      <c r="E1" s="62"/>
      <c r="F1" s="62"/>
      <c r="G1" s="62"/>
      <c r="H1" s="62"/>
      <c r="I1" s="62"/>
      <c r="J1" s="5"/>
    </row>
    <row r="2" spans="1:10" ht="16.5" customHeight="1" thickBot="1" x14ac:dyDescent="0.3">
      <c r="A2" s="2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75"/>
      <c r="B3" s="76"/>
      <c r="C3" s="3" t="s">
        <v>6</v>
      </c>
      <c r="D3" s="4" t="s">
        <v>15</v>
      </c>
      <c r="E3" s="4" t="s">
        <v>8</v>
      </c>
      <c r="F3" s="8" t="s">
        <v>9</v>
      </c>
      <c r="G3" s="4" t="s">
        <v>31</v>
      </c>
      <c r="H3" s="69" t="s">
        <v>10</v>
      </c>
      <c r="I3" s="70"/>
      <c r="J3" s="5"/>
    </row>
    <row r="4" spans="1:10" x14ac:dyDescent="0.25">
      <c r="A4" s="55"/>
      <c r="B4" s="56"/>
      <c r="C4" s="6" t="s">
        <v>16</v>
      </c>
      <c r="D4" s="6" t="s">
        <v>16</v>
      </c>
      <c r="E4" s="6" t="s">
        <v>16</v>
      </c>
      <c r="F4" s="12" t="s">
        <v>16</v>
      </c>
      <c r="G4" s="6" t="s">
        <v>16</v>
      </c>
      <c r="H4" s="13" t="s">
        <v>16</v>
      </c>
      <c r="I4" s="7" t="s">
        <v>17</v>
      </c>
      <c r="J4" s="5"/>
    </row>
    <row r="5" spans="1:10" ht="39" customHeight="1" x14ac:dyDescent="0.25">
      <c r="A5" s="71" t="s">
        <v>12</v>
      </c>
      <c r="B5" s="72"/>
      <c r="C5" s="15">
        <v>742</v>
      </c>
      <c r="D5" s="15">
        <v>738</v>
      </c>
      <c r="E5" s="15">
        <v>761</v>
      </c>
      <c r="F5" s="24">
        <v>711</v>
      </c>
      <c r="G5" s="16">
        <v>80</v>
      </c>
      <c r="H5" s="32">
        <f>SUM(C5:G5)</f>
        <v>3032</v>
      </c>
      <c r="I5" s="31">
        <v>100</v>
      </c>
      <c r="J5" s="5"/>
    </row>
    <row r="6" spans="1:10" ht="39" customHeight="1" x14ac:dyDescent="0.25">
      <c r="A6" s="71" t="s">
        <v>18</v>
      </c>
      <c r="B6" s="72"/>
      <c r="C6" s="15">
        <v>341</v>
      </c>
      <c r="D6" s="15">
        <v>279</v>
      </c>
      <c r="E6" s="15">
        <v>420</v>
      </c>
      <c r="F6" s="24">
        <v>433</v>
      </c>
      <c r="G6" s="16">
        <v>25</v>
      </c>
      <c r="H6" s="32">
        <f>SUM(C6:G6)</f>
        <v>1498</v>
      </c>
      <c r="I6" s="33">
        <f>H6/H5*100</f>
        <v>49.406332453825854</v>
      </c>
      <c r="J6" s="5"/>
    </row>
    <row r="7" spans="1:10" ht="39" customHeight="1" x14ac:dyDescent="0.25">
      <c r="A7" s="71" t="s">
        <v>13</v>
      </c>
      <c r="B7" s="72"/>
      <c r="C7" s="15">
        <v>341</v>
      </c>
      <c r="D7" s="15">
        <v>279</v>
      </c>
      <c r="E7" s="15">
        <v>420</v>
      </c>
      <c r="F7" s="24">
        <v>430</v>
      </c>
      <c r="G7" s="16">
        <v>25</v>
      </c>
      <c r="H7" s="32">
        <f>SUM(C7:G7)</f>
        <v>1495</v>
      </c>
      <c r="I7" s="33">
        <f>H7/H5*100</f>
        <v>49.307387862796837</v>
      </c>
      <c r="J7" s="5"/>
    </row>
    <row r="8" spans="1:10" ht="39" customHeight="1" x14ac:dyDescent="0.25">
      <c r="A8" s="71" t="s">
        <v>61</v>
      </c>
      <c r="B8" s="72"/>
      <c r="C8" s="15">
        <v>314</v>
      </c>
      <c r="D8" s="15">
        <v>256</v>
      </c>
      <c r="E8" s="15">
        <v>359</v>
      </c>
      <c r="F8" s="24">
        <v>386</v>
      </c>
      <c r="G8" s="16">
        <v>22</v>
      </c>
      <c r="H8" s="32">
        <f>SUM(C8:G8)</f>
        <v>1337</v>
      </c>
      <c r="I8" s="33">
        <f>H8/H5*100</f>
        <v>44.096306068601585</v>
      </c>
      <c r="J8" s="5"/>
    </row>
    <row r="9" spans="1:10" ht="39" customHeight="1" thickBot="1" x14ac:dyDescent="0.3">
      <c r="A9" s="73" t="s">
        <v>14</v>
      </c>
      <c r="B9" s="74"/>
      <c r="C9" s="17">
        <v>316</v>
      </c>
      <c r="D9" s="17">
        <v>251</v>
      </c>
      <c r="E9" s="17">
        <v>382</v>
      </c>
      <c r="F9" s="40">
        <v>402</v>
      </c>
      <c r="G9" s="18">
        <v>24</v>
      </c>
      <c r="H9" s="34">
        <f>SUM(C9:G9)</f>
        <v>1375</v>
      </c>
      <c r="I9" s="35">
        <f>H9/H5*100</f>
        <v>45.349604221635886</v>
      </c>
      <c r="J9" s="5"/>
    </row>
    <row r="10" spans="1:10" ht="15.75" x14ac:dyDescent="0.25">
      <c r="A10" s="2"/>
      <c r="B10" s="5"/>
      <c r="C10" s="5"/>
      <c r="D10" s="5"/>
      <c r="E10" s="5"/>
      <c r="F10" s="5"/>
      <c r="G10" s="5"/>
      <c r="H10" s="5"/>
      <c r="I10" s="5"/>
      <c r="J10" s="5"/>
    </row>
    <row r="11" spans="1:10" ht="21.75" customHeight="1" x14ac:dyDescent="0.25">
      <c r="A11" s="59" t="s">
        <v>46</v>
      </c>
      <c r="B11" s="60"/>
      <c r="C11" s="60"/>
      <c r="D11" s="60"/>
      <c r="E11" s="60"/>
      <c r="F11" s="60"/>
      <c r="G11" s="60"/>
      <c r="H11" s="60"/>
      <c r="I11" s="60"/>
    </row>
    <row r="12" spans="1:10" ht="5.25" customHeight="1" thickBot="1" x14ac:dyDescent="0.3">
      <c r="A12" s="1"/>
    </row>
    <row r="13" spans="1:10" x14ac:dyDescent="0.25">
      <c r="A13" s="65" t="s">
        <v>4</v>
      </c>
      <c r="B13" s="67" t="s">
        <v>5</v>
      </c>
      <c r="C13" s="4" t="s">
        <v>6</v>
      </c>
      <c r="D13" s="4" t="s">
        <v>7</v>
      </c>
      <c r="E13" s="4" t="s">
        <v>8</v>
      </c>
      <c r="F13" s="8" t="s">
        <v>9</v>
      </c>
      <c r="G13" s="4" t="s">
        <v>31</v>
      </c>
      <c r="H13" s="57" t="s">
        <v>10</v>
      </c>
      <c r="I13" s="58"/>
    </row>
    <row r="14" spans="1:10" ht="34.5" thickBot="1" x14ac:dyDescent="0.3">
      <c r="A14" s="66"/>
      <c r="B14" s="68"/>
      <c r="C14" s="10" t="s">
        <v>11</v>
      </c>
      <c r="D14" s="10" t="s">
        <v>11</v>
      </c>
      <c r="E14" s="10" t="s">
        <v>11</v>
      </c>
      <c r="F14" s="11" t="s">
        <v>11</v>
      </c>
      <c r="G14" s="10" t="s">
        <v>11</v>
      </c>
      <c r="H14" s="14" t="s">
        <v>11</v>
      </c>
      <c r="I14" s="9" t="s">
        <v>17</v>
      </c>
    </row>
    <row r="15" spans="1:10" ht="24" customHeight="1" x14ac:dyDescent="0.25">
      <c r="A15" s="44" t="s">
        <v>0</v>
      </c>
      <c r="B15" s="20" t="s">
        <v>34</v>
      </c>
      <c r="C15" s="21">
        <v>4</v>
      </c>
      <c r="D15" s="21">
        <v>16</v>
      </c>
      <c r="E15" s="21">
        <v>6</v>
      </c>
      <c r="F15" s="22">
        <v>4</v>
      </c>
      <c r="G15" s="41">
        <v>0</v>
      </c>
      <c r="H15" s="28">
        <f t="shared" ref="H15:H25" si="0">SUM(C15:G15)</f>
        <v>30</v>
      </c>
      <c r="I15" s="29">
        <f>H15/H26*100</f>
        <v>2.2438294689603588</v>
      </c>
    </row>
    <row r="16" spans="1:10" ht="24" customHeight="1" x14ac:dyDescent="0.25">
      <c r="A16" s="44" t="s">
        <v>1</v>
      </c>
      <c r="B16" s="20" t="s">
        <v>35</v>
      </c>
      <c r="C16" s="21">
        <v>2</v>
      </c>
      <c r="D16" s="21">
        <v>5</v>
      </c>
      <c r="E16" s="21">
        <v>6</v>
      </c>
      <c r="F16" s="21">
        <v>3</v>
      </c>
      <c r="G16" s="21">
        <v>0</v>
      </c>
      <c r="H16" s="28">
        <f t="shared" si="0"/>
        <v>16</v>
      </c>
      <c r="I16" s="29">
        <f>H16/H26*100</f>
        <v>1.1967090501121915</v>
      </c>
    </row>
    <row r="17" spans="1:9" ht="24" customHeight="1" x14ac:dyDescent="0.25">
      <c r="A17" s="44" t="s">
        <v>2</v>
      </c>
      <c r="B17" s="20" t="s">
        <v>36</v>
      </c>
      <c r="C17" s="21">
        <v>1</v>
      </c>
      <c r="D17" s="21">
        <v>1</v>
      </c>
      <c r="E17" s="21">
        <v>2</v>
      </c>
      <c r="F17" s="21">
        <v>1</v>
      </c>
      <c r="G17" s="21">
        <v>0</v>
      </c>
      <c r="H17" s="28">
        <f t="shared" si="0"/>
        <v>5</v>
      </c>
      <c r="I17" s="29">
        <f>H17/H26*100</f>
        <v>0.37397157816005983</v>
      </c>
    </row>
    <row r="18" spans="1:9" ht="24" customHeight="1" x14ac:dyDescent="0.25">
      <c r="A18" s="44" t="s">
        <v>3</v>
      </c>
      <c r="B18" s="20" t="s">
        <v>37</v>
      </c>
      <c r="C18" s="21">
        <v>1</v>
      </c>
      <c r="D18" s="21">
        <v>2</v>
      </c>
      <c r="E18" s="21">
        <v>2</v>
      </c>
      <c r="F18" s="21">
        <v>6</v>
      </c>
      <c r="G18" s="21">
        <v>0</v>
      </c>
      <c r="H18" s="28">
        <f t="shared" si="0"/>
        <v>11</v>
      </c>
      <c r="I18" s="29">
        <f>H18/H26*100</f>
        <v>0.82273747195213165</v>
      </c>
    </row>
    <row r="19" spans="1:9" ht="24" customHeight="1" x14ac:dyDescent="0.25">
      <c r="A19" s="44" t="s">
        <v>20</v>
      </c>
      <c r="B19" s="20" t="s">
        <v>38</v>
      </c>
      <c r="C19" s="21">
        <v>0</v>
      </c>
      <c r="D19" s="21">
        <v>2</v>
      </c>
      <c r="E19" s="21">
        <v>0</v>
      </c>
      <c r="F19" s="21">
        <v>0</v>
      </c>
      <c r="G19" s="21">
        <v>1</v>
      </c>
      <c r="H19" s="28">
        <f t="shared" si="0"/>
        <v>3</v>
      </c>
      <c r="I19" s="29">
        <f>H19/H26*100</f>
        <v>0.22438294689603588</v>
      </c>
    </row>
    <row r="20" spans="1:9" ht="24" customHeight="1" x14ac:dyDescent="0.25">
      <c r="A20" s="44" t="s">
        <v>21</v>
      </c>
      <c r="B20" s="20" t="s">
        <v>39</v>
      </c>
      <c r="C20" s="21">
        <v>5</v>
      </c>
      <c r="D20" s="21">
        <v>4</v>
      </c>
      <c r="E20" s="21">
        <v>3</v>
      </c>
      <c r="F20" s="21">
        <v>4</v>
      </c>
      <c r="G20" s="21">
        <v>0</v>
      </c>
      <c r="H20" s="28">
        <f t="shared" si="0"/>
        <v>16</v>
      </c>
      <c r="I20" s="29">
        <f>H20/H26*100</f>
        <v>1.1967090501121915</v>
      </c>
    </row>
    <row r="21" spans="1:9" ht="24" customHeight="1" x14ac:dyDescent="0.25">
      <c r="A21" s="44" t="s">
        <v>23</v>
      </c>
      <c r="B21" s="20" t="s">
        <v>44</v>
      </c>
      <c r="C21" s="21">
        <v>2</v>
      </c>
      <c r="D21" s="21">
        <v>5</v>
      </c>
      <c r="E21" s="21">
        <v>4</v>
      </c>
      <c r="F21" s="21">
        <v>6</v>
      </c>
      <c r="G21" s="21">
        <v>0</v>
      </c>
      <c r="H21" s="28">
        <f t="shared" si="0"/>
        <v>17</v>
      </c>
      <c r="I21" s="29">
        <f>H21/H26*100</f>
        <v>1.2715033657442034</v>
      </c>
    </row>
    <row r="22" spans="1:9" ht="24" customHeight="1" x14ac:dyDescent="0.25">
      <c r="A22" s="44" t="s">
        <v>24</v>
      </c>
      <c r="B22" s="20" t="s">
        <v>40</v>
      </c>
      <c r="C22" s="21">
        <v>152</v>
      </c>
      <c r="D22" s="21">
        <v>110</v>
      </c>
      <c r="E22" s="21">
        <v>188</v>
      </c>
      <c r="F22" s="21">
        <v>214</v>
      </c>
      <c r="G22" s="21">
        <v>13</v>
      </c>
      <c r="H22" s="28">
        <f t="shared" si="0"/>
        <v>677</v>
      </c>
      <c r="I22" s="29">
        <f>H22/H26*100</f>
        <v>50.635751682872097</v>
      </c>
    </row>
    <row r="23" spans="1:9" ht="24" customHeight="1" x14ac:dyDescent="0.25">
      <c r="A23" s="44" t="s">
        <v>25</v>
      </c>
      <c r="B23" s="20" t="s">
        <v>42</v>
      </c>
      <c r="C23" s="21">
        <v>140</v>
      </c>
      <c r="D23" s="21">
        <v>103</v>
      </c>
      <c r="E23" s="21">
        <v>139</v>
      </c>
      <c r="F23" s="21">
        <v>141</v>
      </c>
      <c r="G23" s="21">
        <v>7</v>
      </c>
      <c r="H23" s="28">
        <f t="shared" si="0"/>
        <v>530</v>
      </c>
      <c r="I23" s="29">
        <f>H23/H26*100</f>
        <v>39.640987284966343</v>
      </c>
    </row>
    <row r="24" spans="1:9" ht="24" customHeight="1" x14ac:dyDescent="0.25">
      <c r="A24" s="44" t="s">
        <v>26</v>
      </c>
      <c r="B24" s="20" t="s">
        <v>41</v>
      </c>
      <c r="C24" s="21">
        <v>6</v>
      </c>
      <c r="D24" s="21">
        <v>6</v>
      </c>
      <c r="E24" s="21">
        <v>7</v>
      </c>
      <c r="F24" s="21">
        <v>5</v>
      </c>
      <c r="G24" s="21">
        <v>0</v>
      </c>
      <c r="H24" s="28">
        <f t="shared" si="0"/>
        <v>24</v>
      </c>
      <c r="I24" s="29">
        <f>H24/H26*100</f>
        <v>1.7950635751682871</v>
      </c>
    </row>
    <row r="25" spans="1:9" ht="24" customHeight="1" thickBot="1" x14ac:dyDescent="0.3">
      <c r="A25" s="44" t="s">
        <v>27</v>
      </c>
      <c r="B25" s="23" t="s">
        <v>43</v>
      </c>
      <c r="C25" s="15">
        <v>1</v>
      </c>
      <c r="D25" s="15">
        <v>2</v>
      </c>
      <c r="E25" s="15">
        <v>2</v>
      </c>
      <c r="F25" s="24">
        <v>2</v>
      </c>
      <c r="G25" s="18">
        <v>1</v>
      </c>
      <c r="H25" s="30">
        <f t="shared" si="0"/>
        <v>8</v>
      </c>
      <c r="I25" s="29">
        <f>H25/H26*100</f>
        <v>0.59835452505609577</v>
      </c>
    </row>
    <row r="26" spans="1:9" ht="24" customHeight="1" thickBot="1" x14ac:dyDescent="0.3">
      <c r="A26" s="63" t="s">
        <v>19</v>
      </c>
      <c r="B26" s="64"/>
      <c r="C26" s="25">
        <f t="shared" ref="C26:H26" si="1">SUM(C15:C25)</f>
        <v>314</v>
      </c>
      <c r="D26" s="25">
        <f t="shared" si="1"/>
        <v>256</v>
      </c>
      <c r="E26" s="25">
        <f t="shared" si="1"/>
        <v>359</v>
      </c>
      <c r="F26" s="26">
        <f t="shared" si="1"/>
        <v>386</v>
      </c>
      <c r="G26" s="42">
        <f t="shared" si="1"/>
        <v>22</v>
      </c>
      <c r="H26" s="27">
        <f t="shared" si="1"/>
        <v>1337</v>
      </c>
      <c r="I26" s="38">
        <f>SUM(I15:I25)</f>
        <v>100</v>
      </c>
    </row>
    <row r="28" spans="1:9" x14ac:dyDescent="0.25">
      <c r="A28" s="36" t="s">
        <v>60</v>
      </c>
    </row>
    <row r="29" spans="1:9" x14ac:dyDescent="0.25">
      <c r="A29" s="37" t="s">
        <v>30</v>
      </c>
    </row>
  </sheetData>
  <mergeCells count="14">
    <mergeCell ref="A4:B4"/>
    <mergeCell ref="H13:I13"/>
    <mergeCell ref="A11:I11"/>
    <mergeCell ref="A1:I1"/>
    <mergeCell ref="A26:B26"/>
    <mergeCell ref="A13:A14"/>
    <mergeCell ref="B13:B14"/>
    <mergeCell ref="H3:I3"/>
    <mergeCell ref="A8:B8"/>
    <mergeCell ref="A9:B9"/>
    <mergeCell ref="A7:B7"/>
    <mergeCell ref="A6:B6"/>
    <mergeCell ref="A5:B5"/>
    <mergeCell ref="A3:B3"/>
  </mergeCells>
  <pageMargins left="0.43307086614173229" right="0.43307086614173229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2"/>
  <sheetViews>
    <sheetView workbookViewId="0">
      <selection activeCell="D20" sqref="D20"/>
    </sheetView>
  </sheetViews>
  <sheetFormatPr defaultRowHeight="15" x14ac:dyDescent="0.25"/>
  <cols>
    <col min="1" max="1" width="5.140625" customWidth="1"/>
    <col min="2" max="2" width="28.140625" customWidth="1"/>
    <col min="3" max="8" width="9.42578125" customWidth="1"/>
    <col min="9" max="9" width="16.28515625" customWidth="1"/>
    <col min="11" max="11" width="33.7109375" customWidth="1"/>
  </cols>
  <sheetData>
    <row r="1" spans="1:9" ht="47.25" customHeight="1" x14ac:dyDescent="0.3">
      <c r="A1" s="61" t="s">
        <v>45</v>
      </c>
      <c r="B1" s="62"/>
      <c r="C1" s="62"/>
      <c r="D1" s="62"/>
      <c r="E1" s="62"/>
      <c r="F1" s="62"/>
      <c r="G1" s="62"/>
      <c r="H1" s="62"/>
      <c r="I1" s="62"/>
    </row>
    <row r="2" spans="1:9" ht="8.25" customHeight="1" x14ac:dyDescent="0.3">
      <c r="A2" s="53"/>
      <c r="B2" s="54"/>
      <c r="C2" s="54"/>
      <c r="D2" s="54"/>
      <c r="E2" s="54"/>
      <c r="F2" s="54"/>
      <c r="G2" s="54"/>
      <c r="H2" s="54"/>
      <c r="I2" s="54"/>
    </row>
    <row r="3" spans="1:9" ht="48" customHeight="1" thickBot="1" x14ac:dyDescent="0.3">
      <c r="A3" s="78" t="s">
        <v>47</v>
      </c>
      <c r="B3" s="79"/>
      <c r="C3" s="79"/>
      <c r="D3" s="79"/>
      <c r="E3" s="79"/>
      <c r="F3" s="79"/>
      <c r="G3" s="80"/>
      <c r="H3" s="79"/>
      <c r="I3" s="79"/>
    </row>
    <row r="4" spans="1:9" x14ac:dyDescent="0.25">
      <c r="A4" s="65" t="s">
        <v>32</v>
      </c>
      <c r="B4" s="67" t="s">
        <v>5</v>
      </c>
      <c r="C4" s="4" t="s">
        <v>6</v>
      </c>
      <c r="D4" s="4" t="s">
        <v>7</v>
      </c>
      <c r="E4" s="4" t="s">
        <v>8</v>
      </c>
      <c r="F4" s="8" t="s">
        <v>9</v>
      </c>
      <c r="G4" s="4" t="s">
        <v>31</v>
      </c>
      <c r="H4" s="77" t="s">
        <v>10</v>
      </c>
      <c r="I4" s="58"/>
    </row>
    <row r="5" spans="1:9" ht="34.5" thickBot="1" x14ac:dyDescent="0.3">
      <c r="A5" s="66"/>
      <c r="B5" s="68"/>
      <c r="C5" s="10" t="s">
        <v>11</v>
      </c>
      <c r="D5" s="10" t="s">
        <v>11</v>
      </c>
      <c r="E5" s="10" t="s">
        <v>11</v>
      </c>
      <c r="F5" s="11" t="s">
        <v>11</v>
      </c>
      <c r="G5" s="10" t="s">
        <v>11</v>
      </c>
      <c r="H5" s="39" t="s">
        <v>11</v>
      </c>
      <c r="I5" s="9" t="s">
        <v>17</v>
      </c>
    </row>
    <row r="6" spans="1:9" x14ac:dyDescent="0.25">
      <c r="A6" s="46" t="s">
        <v>0</v>
      </c>
      <c r="B6" s="47" t="s">
        <v>48</v>
      </c>
      <c r="C6" s="48">
        <v>13</v>
      </c>
      <c r="D6" s="48">
        <v>23</v>
      </c>
      <c r="E6" s="48">
        <v>25</v>
      </c>
      <c r="F6" s="49">
        <v>20</v>
      </c>
      <c r="G6" s="48">
        <v>1</v>
      </c>
      <c r="H6" s="45">
        <f t="shared" ref="H6:H18" si="0">SUM(C6:G6)</f>
        <v>82</v>
      </c>
      <c r="I6" s="29">
        <f>H6/H19*100</f>
        <v>2.5545171339563861</v>
      </c>
    </row>
    <row r="7" spans="1:9" x14ac:dyDescent="0.25">
      <c r="A7" s="46" t="s">
        <v>1</v>
      </c>
      <c r="B7" s="51" t="s">
        <v>49</v>
      </c>
      <c r="C7" s="48">
        <v>19</v>
      </c>
      <c r="D7" s="48">
        <v>16</v>
      </c>
      <c r="E7" s="48">
        <v>15</v>
      </c>
      <c r="F7" s="49">
        <v>28</v>
      </c>
      <c r="G7" s="50">
        <v>1</v>
      </c>
      <c r="H7" s="45">
        <f t="shared" si="0"/>
        <v>79</v>
      </c>
      <c r="I7" s="29">
        <f>H7/H19*100</f>
        <v>2.4610591900311527</v>
      </c>
    </row>
    <row r="8" spans="1:9" x14ac:dyDescent="0.25">
      <c r="A8" s="46" t="s">
        <v>2</v>
      </c>
      <c r="B8" s="51" t="s">
        <v>50</v>
      </c>
      <c r="C8" s="48">
        <v>8</v>
      </c>
      <c r="D8" s="48">
        <v>14</v>
      </c>
      <c r="E8" s="48">
        <v>15</v>
      </c>
      <c r="F8" s="49">
        <v>17</v>
      </c>
      <c r="G8" s="50">
        <v>0</v>
      </c>
      <c r="H8" s="45">
        <f t="shared" si="0"/>
        <v>54</v>
      </c>
      <c r="I8" s="29">
        <f>H8/H19*100</f>
        <v>1.6822429906542056</v>
      </c>
    </row>
    <row r="9" spans="1:9" x14ac:dyDescent="0.25">
      <c r="A9" s="46" t="s">
        <v>3</v>
      </c>
      <c r="B9" s="51" t="s">
        <v>51</v>
      </c>
      <c r="C9" s="48">
        <v>89</v>
      </c>
      <c r="D9" s="48">
        <v>76</v>
      </c>
      <c r="E9" s="48">
        <v>127</v>
      </c>
      <c r="F9" s="49">
        <v>113</v>
      </c>
      <c r="G9" s="50">
        <v>1</v>
      </c>
      <c r="H9" s="45">
        <f t="shared" si="0"/>
        <v>406</v>
      </c>
      <c r="I9" s="29">
        <f>H9/H19*100</f>
        <v>12.64797507788162</v>
      </c>
    </row>
    <row r="10" spans="1:9" x14ac:dyDescent="0.25">
      <c r="A10" s="46" t="s">
        <v>20</v>
      </c>
      <c r="B10" s="51" t="s">
        <v>59</v>
      </c>
      <c r="C10" s="48">
        <v>59</v>
      </c>
      <c r="D10" s="48">
        <v>54</v>
      </c>
      <c r="E10" s="48">
        <v>95</v>
      </c>
      <c r="F10" s="49">
        <v>89</v>
      </c>
      <c r="G10" s="50">
        <v>1</v>
      </c>
      <c r="H10" s="45">
        <f t="shared" si="0"/>
        <v>298</v>
      </c>
      <c r="I10" s="29">
        <f>H10/H19*100</f>
        <v>9.2834890965732075</v>
      </c>
    </row>
    <row r="11" spans="1:9" x14ac:dyDescent="0.25">
      <c r="A11" s="46" t="s">
        <v>21</v>
      </c>
      <c r="B11" s="51" t="s">
        <v>52</v>
      </c>
      <c r="C11" s="48">
        <v>47</v>
      </c>
      <c r="D11" s="48">
        <v>37</v>
      </c>
      <c r="E11" s="48">
        <v>63</v>
      </c>
      <c r="F11" s="49">
        <v>67</v>
      </c>
      <c r="G11" s="50">
        <v>4</v>
      </c>
      <c r="H11" s="45">
        <f t="shared" si="0"/>
        <v>218</v>
      </c>
      <c r="I11" s="29">
        <f>H11/H19*100</f>
        <v>6.7912772585669785</v>
      </c>
    </row>
    <row r="12" spans="1:9" x14ac:dyDescent="0.25">
      <c r="A12" s="52" t="s">
        <v>23</v>
      </c>
      <c r="B12" s="51" t="s">
        <v>53</v>
      </c>
      <c r="C12" s="48">
        <v>132</v>
      </c>
      <c r="D12" s="48">
        <v>63</v>
      </c>
      <c r="E12" s="48">
        <v>139</v>
      </c>
      <c r="F12" s="49">
        <v>128</v>
      </c>
      <c r="G12" s="50">
        <v>22</v>
      </c>
      <c r="H12" s="45">
        <f t="shared" si="0"/>
        <v>484</v>
      </c>
      <c r="I12" s="29">
        <f>H12/H19*100</f>
        <v>15.077881619937694</v>
      </c>
    </row>
    <row r="13" spans="1:9" x14ac:dyDescent="0.25">
      <c r="A13" s="52" t="s">
        <v>24</v>
      </c>
      <c r="B13" s="51" t="s">
        <v>54</v>
      </c>
      <c r="C13" s="48">
        <v>85</v>
      </c>
      <c r="D13" s="48">
        <v>79</v>
      </c>
      <c r="E13" s="48">
        <v>118</v>
      </c>
      <c r="F13" s="49">
        <v>118</v>
      </c>
      <c r="G13" s="50">
        <v>6</v>
      </c>
      <c r="H13" s="45">
        <f t="shared" si="0"/>
        <v>406</v>
      </c>
      <c r="I13" s="29">
        <f>H13/H19*100</f>
        <v>12.64797507788162</v>
      </c>
    </row>
    <row r="14" spans="1:9" x14ac:dyDescent="0.25">
      <c r="A14" s="52" t="s">
        <v>25</v>
      </c>
      <c r="B14" s="51" t="s">
        <v>55</v>
      </c>
      <c r="C14" s="48">
        <v>14</v>
      </c>
      <c r="D14" s="48">
        <v>8</v>
      </c>
      <c r="E14" s="48">
        <v>16</v>
      </c>
      <c r="F14" s="49">
        <v>21</v>
      </c>
      <c r="G14" s="50">
        <v>1</v>
      </c>
      <c r="H14" s="45">
        <f t="shared" si="0"/>
        <v>60</v>
      </c>
      <c r="I14" s="29">
        <f>H14/H19*100</f>
        <v>1.8691588785046727</v>
      </c>
    </row>
    <row r="15" spans="1:9" x14ac:dyDescent="0.25">
      <c r="A15" s="52" t="s">
        <v>26</v>
      </c>
      <c r="B15" s="51" t="s">
        <v>56</v>
      </c>
      <c r="C15" s="48">
        <v>24</v>
      </c>
      <c r="D15" s="48">
        <v>18</v>
      </c>
      <c r="E15" s="48">
        <v>28</v>
      </c>
      <c r="F15" s="49">
        <v>34</v>
      </c>
      <c r="G15" s="50">
        <v>4</v>
      </c>
      <c r="H15" s="45">
        <f t="shared" si="0"/>
        <v>108</v>
      </c>
      <c r="I15" s="29">
        <f>H15/H19*100</f>
        <v>3.3644859813084111</v>
      </c>
    </row>
    <row r="16" spans="1:9" x14ac:dyDescent="0.25">
      <c r="A16" s="52" t="s">
        <v>27</v>
      </c>
      <c r="B16" s="51" t="s">
        <v>57</v>
      </c>
      <c r="C16" s="48">
        <v>25</v>
      </c>
      <c r="D16" s="48">
        <v>10</v>
      </c>
      <c r="E16" s="48">
        <v>25</v>
      </c>
      <c r="F16" s="49">
        <v>31</v>
      </c>
      <c r="G16" s="50">
        <v>1</v>
      </c>
      <c r="H16" s="45">
        <f t="shared" si="0"/>
        <v>92</v>
      </c>
      <c r="I16" s="29">
        <f>H16/H19*100</f>
        <v>2.866043613707165</v>
      </c>
    </row>
    <row r="17" spans="1:14" x14ac:dyDescent="0.25">
      <c r="A17" s="19" t="s">
        <v>28</v>
      </c>
      <c r="B17" s="51" t="s">
        <v>22</v>
      </c>
      <c r="C17" s="21">
        <v>134</v>
      </c>
      <c r="D17" s="21">
        <v>103</v>
      </c>
      <c r="E17" s="21">
        <v>146</v>
      </c>
      <c r="F17" s="22">
        <v>153</v>
      </c>
      <c r="G17" s="15">
        <v>2</v>
      </c>
      <c r="H17" s="45">
        <f t="shared" si="0"/>
        <v>538</v>
      </c>
      <c r="I17" s="29">
        <f>H17/H19*100</f>
        <v>16.760124610591902</v>
      </c>
    </row>
    <row r="18" spans="1:14" ht="15.75" thickBot="1" x14ac:dyDescent="0.3">
      <c r="A18" s="19" t="s">
        <v>29</v>
      </c>
      <c r="B18" s="23" t="s">
        <v>58</v>
      </c>
      <c r="C18" s="21">
        <v>88</v>
      </c>
      <c r="D18" s="21">
        <v>71</v>
      </c>
      <c r="E18" s="21">
        <v>106</v>
      </c>
      <c r="F18" s="22">
        <v>117</v>
      </c>
      <c r="G18" s="15">
        <v>3</v>
      </c>
      <c r="H18" s="45">
        <f t="shared" si="0"/>
        <v>385</v>
      </c>
      <c r="I18" s="29">
        <f>H18/H19*100</f>
        <v>11.993769470404985</v>
      </c>
      <c r="N18" s="43"/>
    </row>
    <row r="19" spans="1:14" ht="15.75" thickBot="1" x14ac:dyDescent="0.3">
      <c r="A19" s="63" t="s">
        <v>19</v>
      </c>
      <c r="B19" s="64"/>
      <c r="C19" s="25">
        <f>SUM(C6:C18)</f>
        <v>737</v>
      </c>
      <c r="D19" s="25">
        <f>SUM(D6:D18)</f>
        <v>572</v>
      </c>
      <c r="E19" s="25">
        <f>SUM(E6:E18)</f>
        <v>918</v>
      </c>
      <c r="F19" s="26">
        <f>SUM(F6:F18)</f>
        <v>936</v>
      </c>
      <c r="G19" s="25">
        <f>SUM(G6:G18)</f>
        <v>47</v>
      </c>
      <c r="H19" s="26">
        <f t="shared" ref="H19" si="1">SUM(C19:G19)</f>
        <v>3210</v>
      </c>
      <c r="I19" s="38">
        <f>SUM(I6:I18)</f>
        <v>99.999999999999986</v>
      </c>
    </row>
    <row r="20" spans="1:14" x14ac:dyDescent="0.25">
      <c r="A20" s="1"/>
    </row>
    <row r="21" spans="1:14" x14ac:dyDescent="0.25">
      <c r="A21" s="36" t="s">
        <v>60</v>
      </c>
    </row>
    <row r="22" spans="1:14" x14ac:dyDescent="0.25">
      <c r="A22" s="37" t="s">
        <v>30</v>
      </c>
    </row>
  </sheetData>
  <sortState ref="B6:H7">
    <sortCondition descending="1" ref="H6:H7"/>
  </sortState>
  <mergeCells count="6">
    <mergeCell ref="A1:I1"/>
    <mergeCell ref="A4:A5"/>
    <mergeCell ref="B4:B5"/>
    <mergeCell ref="H4:I4"/>
    <mergeCell ref="A19:B19"/>
    <mergeCell ref="A3:I3"/>
  </mergeCells>
  <pageMargins left="0.62992125984251968" right="0.62992125984251968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predseda</vt:lpstr>
      <vt:lpstr>poslanci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SRNKA Jozef</cp:lastModifiedBy>
  <cp:lastPrinted>2026-10-24T23:24:31Z</cp:lastPrinted>
  <dcterms:created xsi:type="dcterms:W3CDTF">2018-11-05T08:32:15Z</dcterms:created>
  <dcterms:modified xsi:type="dcterms:W3CDTF">2026-10-25T08:24:47Z</dcterms:modified>
</cp:coreProperties>
</file>